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TRATÉGIAI osztály\Képviselő-testületi anyagok\ELŐTERJESZTÉSEK\2018\2018. július 12. rendkívüli\utazáskiállítás\"/>
    </mc:Choice>
  </mc:AlternateContent>
  <bookViews>
    <workbookView xWindow="0" yWindow="0" windowWidth="28800" windowHeight="118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/>
  <c r="G13" i="1"/>
  <c r="D12" i="1"/>
  <c r="G12" i="1" s="1"/>
  <c r="G11" i="1"/>
  <c r="G10" i="1"/>
  <c r="G9" i="1"/>
  <c r="G8" i="1"/>
  <c r="D7" i="1"/>
  <c r="G7" i="1" s="1"/>
  <c r="G29" i="1" s="1"/>
  <c r="G6" i="1"/>
  <c r="G5" i="1"/>
</calcChain>
</file>

<file path=xl/sharedStrings.xml><?xml version="1.0" encoding="utf-8"?>
<sst xmlns="http://schemas.openxmlformats.org/spreadsheetml/2006/main" count="61" uniqueCount="46">
  <si>
    <t>A PROJEKT TELJES KÖLTSÉGVETÉSE</t>
  </si>
  <si>
    <t>Költség-csoportok:</t>
  </si>
  <si>
    <t>Költségtétel:</t>
  </si>
  <si>
    <t>Darab-szám</t>
  </si>
  <si>
    <t>Menny. Egység</t>
  </si>
  <si>
    <t>Költség</t>
  </si>
  <si>
    <t>Bruttó összesen</t>
  </si>
  <si>
    <t>Produktumok</t>
  </si>
  <si>
    <t>Online kutatás és képzés online kommunikációról</t>
  </si>
  <si>
    <t>db</t>
  </si>
  <si>
    <t>Arculat</t>
  </si>
  <si>
    <t>FB kampány 7 hó előtte+ 3 utána</t>
  </si>
  <si>
    <t>hó</t>
  </si>
  <si>
    <t>Kisfilm</t>
  </si>
  <si>
    <t xml:space="preserve">Fotók </t>
  </si>
  <si>
    <t>Kiadvány elkészítése</t>
  </si>
  <si>
    <t>Angol, német és szerb fordítások</t>
  </si>
  <si>
    <t>nyelv</t>
  </si>
  <si>
    <t>Kiadvány nyomtatása 5*5000 plban</t>
  </si>
  <si>
    <t xml:space="preserve"> </t>
  </si>
  <si>
    <t>Kiállítás költségei</t>
  </si>
  <si>
    <t>Hungexpos csomag</t>
  </si>
  <si>
    <t>Kiállításon  "rezsi" költség</t>
  </si>
  <si>
    <t>nap</t>
  </si>
  <si>
    <t>Kiállításon és a kisfilmekben, eseményeken fellépők, celebek, szakmai előadók</t>
  </si>
  <si>
    <t>fő</t>
  </si>
  <si>
    <t>Standdekoráció</t>
  </si>
  <si>
    <t>szett</t>
  </si>
  <si>
    <t>Installációk, roll-upok, displayek</t>
  </si>
  <si>
    <t>TV-k, kivetítők</t>
  </si>
  <si>
    <t>Kapcsolódó események</t>
  </si>
  <si>
    <t>Study tour újságíróknak, turisztikai véleményvezéreknek</t>
  </si>
  <si>
    <t>alk</t>
  </si>
  <si>
    <t>Közönség események</t>
  </si>
  <si>
    <t>Sajtótájékoztató catering a kiállítás előtt</t>
  </si>
  <si>
    <t>Sajtótájékoztató catering a kiállítás alatt</t>
  </si>
  <si>
    <t>Fogadás catering a szakmai estén</t>
  </si>
  <si>
    <t>Projektme-nedzsment</t>
  </si>
  <si>
    <t>Személyi jellegű költségek - 2 fő részére</t>
  </si>
  <si>
    <t>Nem anyagi hozzájárulások</t>
  </si>
  <si>
    <t>Repi ajándékok, fellépések</t>
  </si>
  <si>
    <t>Szállítási szolgáltatások</t>
  </si>
  <si>
    <t>Nyeremények</t>
  </si>
  <si>
    <t>Tartalék</t>
  </si>
  <si>
    <t>Összesen:</t>
  </si>
  <si>
    <t>Melléklet az előterjesztéshez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</si>
</sst>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1" applyNumberFormat="1" applyFont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0" fontId="2" fillId="0" borderId="0" xfId="0" applyFont="1"/>
    <xf numFmtId="0" fontId="0" fillId="0" borderId="5" xfId="0" applyBorder="1" applyAlignment="1">
      <alignment horizontal="left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 vertical="center"/>
    </xf>
    <xf numFmtId="164" fontId="0" fillId="0" borderId="0" xfId="0" applyNumberFormat="1"/>
    <xf numFmtId="164" fontId="0" fillId="0" borderId="8" xfId="1" applyNumberFormat="1" applyFont="1" applyBorder="1" applyAlignment="1">
      <alignment horizontal="center" vertical="center" wrapText="1"/>
    </xf>
    <xf numFmtId="164" fontId="0" fillId="0" borderId="8" xfId="1" applyNumberFormat="1" applyFont="1" applyBorder="1" applyAlignment="1">
      <alignment horizontal="right" vertical="center"/>
    </xf>
    <xf numFmtId="164" fontId="0" fillId="0" borderId="9" xfId="1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 wrapText="1"/>
    </xf>
    <xf numFmtId="164" fontId="2" fillId="0" borderId="16" xfId="1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4" fontId="4" fillId="0" borderId="0" xfId="1" applyNumberFormat="1" applyFont="1" applyAlignment="1">
      <alignment horizontal="right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tabSelected="1" workbookViewId="0">
      <selection activeCell="F1" sqref="F1"/>
    </sheetView>
  </sheetViews>
  <sheetFormatPr defaultRowHeight="15" x14ac:dyDescent="0.25"/>
  <cols>
    <col min="2" max="2" width="15" style="1" customWidth="1"/>
    <col min="3" max="3" width="47.28515625" style="2" customWidth="1"/>
    <col min="4" max="4" width="11.140625" style="3" bestFit="1" customWidth="1"/>
    <col min="5" max="5" width="8.5703125" style="3" customWidth="1"/>
    <col min="6" max="7" width="16.140625" style="4" bestFit="1" customWidth="1"/>
    <col min="8" max="8" width="13.42578125" bestFit="1" customWidth="1"/>
  </cols>
  <sheetData>
    <row r="1" spans="2:10" x14ac:dyDescent="0.25">
      <c r="F1" s="33" t="s">
        <v>45</v>
      </c>
    </row>
    <row r="2" spans="2:10" ht="15.75" thickBot="1" x14ac:dyDescent="0.3"/>
    <row r="3" spans="2:10" x14ac:dyDescent="0.25">
      <c r="B3" s="23" t="s">
        <v>0</v>
      </c>
      <c r="C3" s="24"/>
      <c r="D3" s="24"/>
      <c r="E3" s="24"/>
      <c r="F3" s="24"/>
      <c r="G3" s="25"/>
    </row>
    <row r="4" spans="2:10" s="10" customFormat="1" ht="30" x14ac:dyDescent="0.25">
      <c r="B4" s="5" t="s">
        <v>1</v>
      </c>
      <c r="C4" s="6" t="s">
        <v>2</v>
      </c>
      <c r="D4" s="7" t="s">
        <v>3</v>
      </c>
      <c r="E4" s="7" t="s">
        <v>4</v>
      </c>
      <c r="F4" s="8" t="s">
        <v>5</v>
      </c>
      <c r="G4" s="9" t="s">
        <v>6</v>
      </c>
    </row>
    <row r="5" spans="2:10" x14ac:dyDescent="0.25">
      <c r="B5" s="26" t="s">
        <v>7</v>
      </c>
      <c r="C5" s="11" t="s">
        <v>8</v>
      </c>
      <c r="D5" s="12">
        <v>1</v>
      </c>
      <c r="E5" s="12" t="s">
        <v>9</v>
      </c>
      <c r="F5" s="13">
        <v>500000</v>
      </c>
      <c r="G5" s="14">
        <f>D5*F5</f>
        <v>500000</v>
      </c>
    </row>
    <row r="6" spans="2:10" x14ac:dyDescent="0.25">
      <c r="B6" s="26"/>
      <c r="C6" s="11" t="s">
        <v>10</v>
      </c>
      <c r="D6" s="12">
        <v>1</v>
      </c>
      <c r="E6" s="12" t="s">
        <v>9</v>
      </c>
      <c r="F6" s="13">
        <v>600000</v>
      </c>
      <c r="G6" s="14">
        <f t="shared" ref="G6:G21" si="0">D6*F6</f>
        <v>600000</v>
      </c>
    </row>
    <row r="7" spans="2:10" x14ac:dyDescent="0.25">
      <c r="B7" s="26"/>
      <c r="C7" s="11" t="s">
        <v>11</v>
      </c>
      <c r="D7" s="12">
        <f>7+3</f>
        <v>10</v>
      </c>
      <c r="E7" s="12" t="s">
        <v>12</v>
      </c>
      <c r="F7" s="13">
        <v>300000</v>
      </c>
      <c r="G7" s="14">
        <f t="shared" si="0"/>
        <v>3000000</v>
      </c>
    </row>
    <row r="8" spans="2:10" x14ac:dyDescent="0.25">
      <c r="B8" s="26"/>
      <c r="C8" s="11" t="s">
        <v>13</v>
      </c>
      <c r="D8" s="12">
        <v>1</v>
      </c>
      <c r="E8" s="12" t="s">
        <v>9</v>
      </c>
      <c r="F8" s="13">
        <v>1750000</v>
      </c>
      <c r="G8" s="14">
        <f t="shared" si="0"/>
        <v>1750000</v>
      </c>
    </row>
    <row r="9" spans="2:10" x14ac:dyDescent="0.25">
      <c r="B9" s="26"/>
      <c r="C9" s="11" t="s">
        <v>14</v>
      </c>
      <c r="D9" s="12">
        <v>800</v>
      </c>
      <c r="E9" s="12" t="s">
        <v>9</v>
      </c>
      <c r="F9" s="13">
        <v>3000</v>
      </c>
      <c r="G9" s="14">
        <f>D9*F9</f>
        <v>2400000</v>
      </c>
    </row>
    <row r="10" spans="2:10" x14ac:dyDescent="0.25">
      <c r="B10" s="26"/>
      <c r="C10" s="11" t="s">
        <v>15</v>
      </c>
      <c r="D10" s="12">
        <v>5</v>
      </c>
      <c r="E10" s="12" t="s">
        <v>9</v>
      </c>
      <c r="F10" s="13">
        <v>400000</v>
      </c>
      <c r="G10" s="14">
        <f t="shared" si="0"/>
        <v>2000000</v>
      </c>
    </row>
    <row r="11" spans="2:10" x14ac:dyDescent="0.25">
      <c r="B11" s="26"/>
      <c r="C11" s="11" t="s">
        <v>16</v>
      </c>
      <c r="D11" s="12">
        <v>3</v>
      </c>
      <c r="E11" s="12" t="s">
        <v>17</v>
      </c>
      <c r="F11" s="13">
        <v>300000</v>
      </c>
      <c r="G11" s="14">
        <f>D11*F11</f>
        <v>900000</v>
      </c>
    </row>
    <row r="12" spans="2:10" x14ac:dyDescent="0.25">
      <c r="B12" s="26"/>
      <c r="C12" s="11" t="s">
        <v>18</v>
      </c>
      <c r="D12" s="12">
        <f>5*5000</f>
        <v>25000</v>
      </c>
      <c r="E12" s="12" t="s">
        <v>9</v>
      </c>
      <c r="F12" s="13">
        <v>150</v>
      </c>
      <c r="G12" s="14">
        <f t="shared" si="0"/>
        <v>3750000</v>
      </c>
      <c r="I12" t="s">
        <v>19</v>
      </c>
    </row>
    <row r="13" spans="2:10" x14ac:dyDescent="0.25">
      <c r="B13" s="27" t="s">
        <v>20</v>
      </c>
      <c r="C13" s="11" t="s">
        <v>21</v>
      </c>
      <c r="D13" s="12">
        <v>1</v>
      </c>
      <c r="E13" s="12" t="s">
        <v>9</v>
      </c>
      <c r="F13" s="13">
        <v>23000000</v>
      </c>
      <c r="G13" s="14">
        <f>D13*F13</f>
        <v>23000000</v>
      </c>
    </row>
    <row r="14" spans="2:10" x14ac:dyDescent="0.25">
      <c r="B14" s="27"/>
      <c r="C14" s="11" t="s">
        <v>22</v>
      </c>
      <c r="D14" s="12">
        <v>4</v>
      </c>
      <c r="E14" s="12" t="s">
        <v>23</v>
      </c>
      <c r="F14" s="13">
        <v>109000</v>
      </c>
      <c r="G14" s="14">
        <f t="shared" si="0"/>
        <v>436000</v>
      </c>
    </row>
    <row r="15" spans="2:10" ht="30" x14ac:dyDescent="0.25">
      <c r="B15" s="27"/>
      <c r="C15" s="11" t="s">
        <v>24</v>
      </c>
      <c r="D15" s="12">
        <v>8</v>
      </c>
      <c r="E15" s="12" t="s">
        <v>25</v>
      </c>
      <c r="F15" s="13">
        <v>200000</v>
      </c>
      <c r="G15" s="14">
        <f t="shared" si="0"/>
        <v>1600000</v>
      </c>
      <c r="J15" t="s">
        <v>19</v>
      </c>
    </row>
    <row r="16" spans="2:10" x14ac:dyDescent="0.25">
      <c r="B16" s="27"/>
      <c r="C16" s="11" t="s">
        <v>26</v>
      </c>
      <c r="D16" s="12">
        <v>1</v>
      </c>
      <c r="E16" s="12" t="s">
        <v>27</v>
      </c>
      <c r="F16" s="13">
        <v>500000</v>
      </c>
      <c r="G16" s="14">
        <f>D16*F16</f>
        <v>500000</v>
      </c>
    </row>
    <row r="17" spans="2:8" x14ac:dyDescent="0.25">
      <c r="B17" s="27"/>
      <c r="C17" s="11" t="s">
        <v>28</v>
      </c>
      <c r="D17" s="12">
        <v>10</v>
      </c>
      <c r="E17" s="12" t="s">
        <v>9</v>
      </c>
      <c r="F17" s="13">
        <v>50000</v>
      </c>
      <c r="G17" s="14">
        <f t="shared" si="0"/>
        <v>500000</v>
      </c>
    </row>
    <row r="18" spans="2:8" x14ac:dyDescent="0.25">
      <c r="B18" s="27"/>
      <c r="C18" s="11" t="s">
        <v>29</v>
      </c>
      <c r="D18" s="12">
        <v>2</v>
      </c>
      <c r="E18" s="12" t="s">
        <v>9</v>
      </c>
      <c r="F18" s="13">
        <v>150000</v>
      </c>
      <c r="G18" s="14">
        <f t="shared" si="0"/>
        <v>300000</v>
      </c>
    </row>
    <row r="19" spans="2:8" ht="30" x14ac:dyDescent="0.25">
      <c r="B19" s="27" t="s">
        <v>30</v>
      </c>
      <c r="C19" s="11" t="s">
        <v>31</v>
      </c>
      <c r="D19" s="12">
        <v>1</v>
      </c>
      <c r="E19" s="12" t="s">
        <v>32</v>
      </c>
      <c r="F19" s="13">
        <v>1200000</v>
      </c>
      <c r="G19" s="14">
        <f t="shared" si="0"/>
        <v>1200000</v>
      </c>
    </row>
    <row r="20" spans="2:8" x14ac:dyDescent="0.25">
      <c r="B20" s="27"/>
      <c r="C20" s="11" t="s">
        <v>33</v>
      </c>
      <c r="D20" s="12">
        <v>3</v>
      </c>
      <c r="E20" s="12" t="s">
        <v>32</v>
      </c>
      <c r="F20" s="13">
        <v>300000</v>
      </c>
      <c r="G20" s="14">
        <f t="shared" si="0"/>
        <v>900000</v>
      </c>
    </row>
    <row r="21" spans="2:8" x14ac:dyDescent="0.25">
      <c r="B21" s="27"/>
      <c r="C21" s="11" t="s">
        <v>34</v>
      </c>
      <c r="D21" s="12">
        <v>1</v>
      </c>
      <c r="E21" s="12" t="s">
        <v>32</v>
      </c>
      <c r="F21" s="13">
        <v>200000</v>
      </c>
      <c r="G21" s="14">
        <f t="shared" si="0"/>
        <v>200000</v>
      </c>
    </row>
    <row r="22" spans="2:8" x14ac:dyDescent="0.25">
      <c r="B22" s="27"/>
      <c r="C22" s="11" t="s">
        <v>35</v>
      </c>
      <c r="D22" s="12">
        <v>1</v>
      </c>
      <c r="E22" s="12" t="s">
        <v>32</v>
      </c>
      <c r="F22" s="13">
        <v>600000</v>
      </c>
      <c r="G22" s="14">
        <f>D22*F22</f>
        <v>600000</v>
      </c>
    </row>
    <row r="23" spans="2:8" x14ac:dyDescent="0.25">
      <c r="B23" s="27"/>
      <c r="C23" s="11" t="s">
        <v>36</v>
      </c>
      <c r="D23" s="12">
        <v>1</v>
      </c>
      <c r="E23" s="12" t="s">
        <v>32</v>
      </c>
      <c r="F23" s="13">
        <v>900000</v>
      </c>
      <c r="G23" s="14">
        <f>D23*F23</f>
        <v>900000</v>
      </c>
      <c r="H23" s="15"/>
    </row>
    <row r="24" spans="2:8" ht="30" x14ac:dyDescent="0.25">
      <c r="B24" s="5" t="s">
        <v>37</v>
      </c>
      <c r="C24" s="11" t="s">
        <v>38</v>
      </c>
      <c r="D24" s="12">
        <v>10</v>
      </c>
      <c r="E24" s="12" t="s">
        <v>12</v>
      </c>
      <c r="F24" s="13">
        <v>800000</v>
      </c>
      <c r="G24" s="14">
        <f>D24*F24</f>
        <v>8000000</v>
      </c>
    </row>
    <row r="25" spans="2:8" x14ac:dyDescent="0.25">
      <c r="B25" s="28" t="s">
        <v>39</v>
      </c>
      <c r="C25" s="11" t="s">
        <v>40</v>
      </c>
      <c r="D25" s="16"/>
      <c r="E25" s="16"/>
      <c r="F25" s="17"/>
      <c r="G25" s="18"/>
    </row>
    <row r="26" spans="2:8" x14ac:dyDescent="0.25">
      <c r="B26" s="29"/>
      <c r="C26" s="19" t="s">
        <v>41</v>
      </c>
      <c r="D26" s="16"/>
      <c r="E26" s="16"/>
      <c r="F26" s="17"/>
      <c r="G26" s="18"/>
    </row>
    <row r="27" spans="2:8" x14ac:dyDescent="0.25">
      <c r="B27" s="30"/>
      <c r="C27" s="19" t="s">
        <v>42</v>
      </c>
      <c r="D27" s="16"/>
      <c r="E27" s="16"/>
      <c r="F27" s="17"/>
      <c r="G27" s="18"/>
    </row>
    <row r="28" spans="2:8" x14ac:dyDescent="0.25">
      <c r="B28" s="31" t="s">
        <v>43</v>
      </c>
      <c r="C28" s="32"/>
      <c r="D28" s="16"/>
      <c r="E28" s="16"/>
      <c r="F28" s="17"/>
      <c r="G28" s="18">
        <v>5430000</v>
      </c>
    </row>
    <row r="29" spans="2:8" s="10" customFormat="1" ht="19.5" thickBot="1" x14ac:dyDescent="0.3">
      <c r="B29" s="21" t="s">
        <v>44</v>
      </c>
      <c r="C29" s="22"/>
      <c r="D29" s="22"/>
      <c r="E29" s="22"/>
      <c r="F29" s="22"/>
      <c r="G29" s="20">
        <f>SUM(G5:G28)</f>
        <v>58466000</v>
      </c>
    </row>
    <row r="33" spans="3:3" x14ac:dyDescent="0.25">
      <c r="C33" s="2" t="s">
        <v>19</v>
      </c>
    </row>
  </sheetData>
  <mergeCells count="7">
    <mergeCell ref="B29:F29"/>
    <mergeCell ref="B3:G3"/>
    <mergeCell ref="B5:B12"/>
    <mergeCell ref="B13:B18"/>
    <mergeCell ref="B19:B23"/>
    <mergeCell ref="B25:B27"/>
    <mergeCell ref="B28:C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User307 Kárpáti Rita</dc:creator>
  <cp:lastModifiedBy>Lucza Alexandra</cp:lastModifiedBy>
  <dcterms:created xsi:type="dcterms:W3CDTF">2018-07-03T08:17:25Z</dcterms:created>
  <dcterms:modified xsi:type="dcterms:W3CDTF">2018-07-10T11:41:40Z</dcterms:modified>
</cp:coreProperties>
</file>